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c8320b92555580/Documents/Kronos Racing/Michelin/Circuit/Porsche/2021/"/>
    </mc:Choice>
  </mc:AlternateContent>
  <xr:revisionPtr revIDLastSave="9" documentId="8_{BA918270-E646-4363-9D2F-040775AF99C9}" xr6:coauthVersionLast="46" xr6:coauthVersionMax="46" xr10:uidLastSave="{1B58A64A-A7E7-4E37-BD82-F9CF76ED9BF7}"/>
  <bookViews>
    <workbookView xWindow="-98" yWindow="-98" windowWidth="20715" windowHeight="13276" xr2:uid="{00000000-000D-0000-FFFF-FFFF00000000}"/>
  </bookViews>
  <sheets>
    <sheet name="ORDER FORM" sheetId="1" r:id="rId1"/>
  </sheets>
  <definedNames>
    <definedName name="_xlnm.Print_Area" localSheetId="0">'ORDER FORM'!$B$1:$I$60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1" l="1"/>
  <c r="H25" i="1"/>
  <c r="H26" i="1"/>
  <c r="H20" i="1"/>
  <c r="H21" i="1" l="1"/>
  <c r="H22" i="1"/>
  <c r="H23" i="1"/>
  <c r="G31" i="1"/>
  <c r="H31" i="1" s="1"/>
  <c r="G30" i="1"/>
  <c r="H18" i="1"/>
  <c r="H19" i="1"/>
  <c r="H32" i="1"/>
  <c r="H28" i="1"/>
  <c r="H27" i="1"/>
  <c r="F4" i="1"/>
  <c r="H30" i="1" l="1"/>
  <c r="H35" i="1" s="1"/>
  <c r="H36" i="1" s="1"/>
  <c r="H37" i="1" s="1"/>
</calcChain>
</file>

<file path=xl/sharedStrings.xml><?xml version="1.0" encoding="utf-8"?>
<sst xmlns="http://schemas.openxmlformats.org/spreadsheetml/2006/main" count="83" uniqueCount="68">
  <si>
    <t>Tel :</t>
  </si>
  <si>
    <t>e-mail :</t>
  </si>
  <si>
    <t>Contact Tel :</t>
  </si>
  <si>
    <t>Type</t>
  </si>
  <si>
    <t>Total</t>
  </si>
  <si>
    <t>Tyre Order Form</t>
  </si>
  <si>
    <r>
      <t xml:space="preserve">Si livraison mettre </t>
    </r>
    <r>
      <rPr>
        <b/>
        <i/>
        <sz val="10"/>
        <rFont val="Arial"/>
        <family val="2"/>
      </rPr>
      <t>1</t>
    </r>
    <r>
      <rPr>
        <i/>
        <sz val="10"/>
        <rFont val="Arial"/>
        <family val="2"/>
      </rPr>
      <t xml:space="preserve"> dans cette case</t>
    </r>
  </si>
  <si>
    <r>
      <t xml:space="preserve">If Delivery write </t>
    </r>
    <r>
      <rPr>
        <b/>
        <i/>
        <sz val="10"/>
        <rFont val="Arial"/>
        <family val="2"/>
      </rPr>
      <t>1</t>
    </r>
    <r>
      <rPr>
        <i/>
        <sz val="10"/>
        <rFont val="Arial"/>
        <family val="2"/>
      </rPr>
      <t xml:space="preserve"> in this box</t>
    </r>
  </si>
  <si>
    <t>CONTACT</t>
  </si>
  <si>
    <t>Adresse de facturation/Invoicing address/Facturatie adres</t>
  </si>
  <si>
    <t xml:space="preserve">Postcode </t>
  </si>
  <si>
    <t>Reference</t>
  </si>
  <si>
    <t>TOTAL</t>
  </si>
  <si>
    <r>
      <t xml:space="preserve">Indien levering </t>
    </r>
    <r>
      <rPr>
        <b/>
        <i/>
        <sz val="10"/>
        <rFont val="Arial"/>
        <family val="2"/>
      </rPr>
      <t>1</t>
    </r>
    <r>
      <rPr>
        <i/>
        <sz val="10"/>
        <rFont val="Arial"/>
        <family val="2"/>
      </rPr>
      <t xml:space="preserve"> hier invullen</t>
    </r>
  </si>
  <si>
    <t>Total HT</t>
  </si>
  <si>
    <t>Adresse de livraison / Delivery Address / Leveringsadres</t>
  </si>
  <si>
    <t>Postcode : ………………………………………………………</t>
  </si>
  <si>
    <t>Datum/Date :</t>
  </si>
  <si>
    <t>Naam/Nom/Last Name:</t>
  </si>
  <si>
    <t>Bedrijf/Société/Company:</t>
  </si>
  <si>
    <t>Straat/Rue/Street :</t>
  </si>
  <si>
    <t>Stad /Ville / City :</t>
  </si>
  <si>
    <t>Land / Pays / Country:</t>
  </si>
  <si>
    <t>Ja/Oui /Yes  //  Nee/Non/No</t>
  </si>
  <si>
    <t>Stad / Ville / City : ……………………………………………………..</t>
  </si>
  <si>
    <t>Land / Pays / Country : ………………………………………………..</t>
  </si>
  <si>
    <t>Naam /Nom/Name :</t>
  </si>
  <si>
    <t>Voornaam / Prénom
First name :</t>
  </si>
  <si>
    <t>Bedrijf /Société
Company :</t>
  </si>
  <si>
    <t>Betalingswijze / Moyen de paiement / Payment method</t>
  </si>
  <si>
    <t>Levering/Livraison/Shipment</t>
  </si>
  <si>
    <t>TOTAL TVAC</t>
  </si>
  <si>
    <t>Bon de commande</t>
  </si>
  <si>
    <t>BTW / TVA / VAT  N°:</t>
  </si>
  <si>
    <t>Account Holder / titulaire du Compte</t>
  </si>
  <si>
    <t>Kronos Racing S.A.</t>
  </si>
  <si>
    <t>5100 Naninne / Belgique</t>
  </si>
  <si>
    <t>Charles-Antoine Hastir</t>
  </si>
  <si>
    <t>e-mail : charly@kronostyres.com</t>
  </si>
  <si>
    <t>SWIFT BIC : GEBA BE BB</t>
  </si>
  <si>
    <t>Sur l'épreuve par carte de crédit ou en espèce / Op het circuit bij credit card of cash</t>
  </si>
  <si>
    <t>Voornam/Prénom/First Name:</t>
  </si>
  <si>
    <t>Size</t>
  </si>
  <si>
    <t>Par Virement / Per overschrijving</t>
  </si>
  <si>
    <t>TVA 21%</t>
  </si>
  <si>
    <t>37, Rue des Pieds d'Alouettes</t>
  </si>
  <si>
    <t>Bestelbon</t>
  </si>
  <si>
    <t>Postcode/Code Postal/ :</t>
  </si>
  <si>
    <t>Price</t>
  </si>
  <si>
    <t>Quantity</t>
  </si>
  <si>
    <t>PostCode / Code Postal : ………………………………………</t>
  </si>
  <si>
    <t>Coordonnées bancaires / Banq infos</t>
  </si>
  <si>
    <t>Recyclage</t>
  </si>
  <si>
    <t>Tel. : +32 (0)479 97 15 14</t>
  </si>
  <si>
    <t xml:space="preserve">Envoi contre remboursement en Belgique et au Luxembourg uniquement / Levering onder rembours aleenn in Belgïe
</t>
  </si>
  <si>
    <t>Gewenste leveringsdatum : ………………………………</t>
  </si>
  <si>
    <t>Date souhaitée / Required delivery/</t>
  </si>
  <si>
    <t>27/65-18</t>
  </si>
  <si>
    <t>31/71-18</t>
  </si>
  <si>
    <t>PORSCHE CUP N2</t>
  </si>
  <si>
    <t>PILOT SPORT GT P2L</t>
  </si>
  <si>
    <t>25/64-18</t>
  </si>
  <si>
    <t>27/68-18</t>
  </si>
  <si>
    <t>Delivery / Port BE</t>
  </si>
  <si>
    <t>BNP PARIBAS</t>
  </si>
  <si>
    <t>IBAN : BE86 0015 7795 2550</t>
  </si>
  <si>
    <t>30/65-18</t>
  </si>
  <si>
    <t>PORSCHE CUP 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</si>
</sst>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&quot;€&quot;\ #,##0.00;&quot;€&quot;\ \-#,##0.00"/>
    <numFmt numFmtId="165" formatCode="#,##0.00\ &quot;€&quot;"/>
    <numFmt numFmtId="166" formatCode="&quot;€&quot;\ #,##0.00"/>
    <numFmt numFmtId="167" formatCode="&quot;€&quot;\ #,##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6"/>
      <color indexed="9"/>
      <name val="Arial"/>
      <family val="2"/>
    </font>
    <font>
      <b/>
      <sz val="10"/>
      <color indexed="9"/>
      <name val="Arial"/>
      <family val="2"/>
    </font>
    <font>
      <b/>
      <i/>
      <u/>
      <sz val="9"/>
      <color indexed="9"/>
      <name val="Arial"/>
      <family val="2"/>
    </font>
    <font>
      <b/>
      <i/>
      <sz val="20"/>
      <color indexed="9"/>
      <name val="Arial"/>
      <family val="2"/>
    </font>
    <font>
      <b/>
      <sz val="10"/>
      <name val="Tahoma"/>
      <family val="2"/>
    </font>
    <font>
      <b/>
      <u/>
      <sz val="10"/>
      <name val="Arial"/>
      <family val="2"/>
    </font>
    <font>
      <sz val="14"/>
      <name val="Tahoma"/>
      <family val="2"/>
    </font>
    <font>
      <sz val="14"/>
      <color indexed="8"/>
      <name val="Tahoma"/>
      <family val="2"/>
    </font>
    <font>
      <sz val="14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7" fontId="4" fillId="0" borderId="0" xfId="0" applyNumberFormat="1" applyFont="1" applyAlignment="1">
      <alignment horizontal="center" vertical="center"/>
    </xf>
    <xf numFmtId="7" fontId="7" fillId="0" borderId="0" xfId="1" applyNumberFormat="1" applyFont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0" fontId="3" fillId="0" borderId="8" xfId="0" applyFont="1" applyBorder="1"/>
    <xf numFmtId="0" fontId="0" fillId="0" borderId="17" xfId="0" applyBorder="1"/>
    <xf numFmtId="0" fontId="0" fillId="0" borderId="4" xfId="0" applyBorder="1"/>
    <xf numFmtId="0" fontId="0" fillId="0" borderId="19" xfId="0" applyBorder="1"/>
    <xf numFmtId="0" fontId="2" fillId="2" borderId="17" xfId="0" applyFont="1" applyFill="1" applyBorder="1"/>
    <xf numFmtId="0" fontId="2" fillId="0" borderId="0" xfId="0" applyFont="1"/>
    <xf numFmtId="0" fontId="2" fillId="0" borderId="11" xfId="0" applyFont="1" applyBorder="1"/>
    <xf numFmtId="0" fontId="2" fillId="0" borderId="0" xfId="0" applyFont="1" applyAlignment="1">
      <alignment horizontal="right"/>
    </xf>
    <xf numFmtId="0" fontId="2" fillId="0" borderId="14" xfId="0" applyFont="1" applyBorder="1"/>
    <xf numFmtId="0" fontId="4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center"/>
    </xf>
    <xf numFmtId="0" fontId="12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10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4" fillId="0" borderId="1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5" fillId="0" borderId="28" xfId="2" quotePrefix="1" applyFont="1" applyBorder="1" applyAlignment="1">
      <alignment horizontal="center" vertical="center" wrapText="1"/>
    </xf>
    <xf numFmtId="0" fontId="16" fillId="0" borderId="28" xfId="2" applyFont="1" applyBorder="1" applyAlignment="1" applyProtection="1">
      <alignment vertical="center" wrapText="1"/>
      <protection hidden="1"/>
    </xf>
    <xf numFmtId="0" fontId="15" fillId="0" borderId="32" xfId="2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7" fontId="17" fillId="0" borderId="28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16" xfId="0" applyBorder="1" applyAlignment="1">
      <alignment horizont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0" fillId="0" borderId="38" xfId="0" applyBorder="1"/>
    <xf numFmtId="0" fontId="8" fillId="0" borderId="39" xfId="0" applyFont="1" applyBorder="1" applyAlignment="1">
      <alignment horizontal="right"/>
    </xf>
    <xf numFmtId="14" fontId="2" fillId="0" borderId="39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0" borderId="26" xfId="0" applyBorder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4" xfId="0" applyBorder="1"/>
    <xf numFmtId="0" fontId="0" fillId="0" borderId="27" xfId="0" applyBorder="1"/>
    <xf numFmtId="0" fontId="8" fillId="0" borderId="12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15" fillId="0" borderId="43" xfId="2" quotePrefix="1" applyFont="1" applyBorder="1" applyAlignment="1">
      <alignment horizontal="center" vertical="center" wrapText="1"/>
    </xf>
    <xf numFmtId="0" fontId="16" fillId="0" borderId="43" xfId="2" applyFont="1" applyBorder="1" applyAlignment="1" applyProtection="1">
      <alignment vertical="center" wrapText="1"/>
      <protection hidden="1"/>
    </xf>
    <xf numFmtId="167" fontId="17" fillId="0" borderId="4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2" fillId="0" borderId="4" xfId="0" applyFont="1" applyBorder="1"/>
    <xf numFmtId="164" fontId="0" fillId="0" borderId="43" xfId="1" applyNumberFormat="1" applyFont="1" applyBorder="1" applyAlignment="1">
      <alignment horizontal="center" vertical="center"/>
    </xf>
    <xf numFmtId="165" fontId="13" fillId="0" borderId="10" xfId="1" applyNumberFormat="1" applyFont="1" applyBorder="1" applyAlignment="1">
      <alignment horizontal="center" vertical="center"/>
    </xf>
    <xf numFmtId="165" fontId="13" fillId="0" borderId="3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7" fontId="7" fillId="0" borderId="33" xfId="1" applyNumberFormat="1" applyFont="1" applyBorder="1" applyAlignment="1">
      <alignment horizontal="center" vertical="center"/>
    </xf>
    <xf numFmtId="7" fontId="7" fillId="0" borderId="3" xfId="1" applyNumberFormat="1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7" fontId="4" fillId="0" borderId="10" xfId="0" applyNumberFormat="1" applyFont="1" applyBorder="1" applyAlignment="1">
      <alignment horizontal="center" vertical="center"/>
    </xf>
    <xf numFmtId="7" fontId="4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34" xfId="0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65" fontId="7" fillId="0" borderId="10" xfId="1" applyNumberFormat="1" applyFont="1" applyBorder="1" applyAlignment="1">
      <alignment horizontal="center" vertical="center"/>
    </xf>
    <xf numFmtId="165" fontId="7" fillId="0" borderId="3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7" fontId="8" fillId="0" borderId="10" xfId="0" applyNumberFormat="1" applyFont="1" applyBorder="1" applyAlignment="1">
      <alignment horizontal="center" vertical="center"/>
    </xf>
    <xf numFmtId="7" fontId="8" fillId="0" borderId="3" xfId="0" applyNumberFormat="1" applyFont="1" applyBorder="1" applyAlignment="1">
      <alignment horizontal="center" vertical="center"/>
    </xf>
  </cellXfs>
  <cellStyles count="3">
    <cellStyle name="=C:\WINNT\SYSTEM32\COMMAND.COM" xfId="2" xr:uid="{00000000-0005-0000-0000-000000000000}"/>
    <cellStyle name="Euro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32</xdr:row>
      <xdr:rowOff>123825</xdr:rowOff>
    </xdr:from>
    <xdr:to>
      <xdr:col>2</xdr:col>
      <xdr:colOff>971550</xdr:colOff>
      <xdr:row>32</xdr:row>
      <xdr:rowOff>133350</xdr:rowOff>
    </xdr:to>
    <xdr:sp macro="" textlink="">
      <xdr:nvSpPr>
        <xdr:cNvPr id="1053" name="Line 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ShapeType="1"/>
        </xdr:cNvSpPr>
      </xdr:nvSpPr>
      <xdr:spPr bwMode="auto">
        <a:xfrm>
          <a:off x="3914775" y="13363575"/>
          <a:ext cx="2667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209550</xdr:colOff>
      <xdr:row>0</xdr:row>
      <xdr:rowOff>28575</xdr:rowOff>
    </xdr:from>
    <xdr:to>
      <xdr:col>8</xdr:col>
      <xdr:colOff>685800</xdr:colOff>
      <xdr:row>2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5" y="28575"/>
          <a:ext cx="7334250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0"/>
  <sheetViews>
    <sheetView showGridLines="0" tabSelected="1" view="pageBreakPreview" zoomScaleNormal="100" zoomScaleSheetLayoutView="100" workbookViewId="0">
      <pane xSplit="1" ySplit="2" topLeftCell="B17" activePane="bottomRight" state="frozen"/>
      <selection pane="topRight" activeCell="B1" sqref="B1"/>
      <selection pane="bottomLeft" activeCell="A3" sqref="A3"/>
      <selection pane="bottomRight" activeCell="F24" sqref="F24"/>
    </sheetView>
  </sheetViews>
  <sheetFormatPr baseColWidth="10" defaultColWidth="10.86328125" defaultRowHeight="12.75" x14ac:dyDescent="0.35"/>
  <cols>
    <col min="1" max="1" width="29" style="1" customWidth="1"/>
    <col min="2" max="2" width="19.1328125" style="1" customWidth="1"/>
    <col min="3" max="3" width="14.86328125" style="1" customWidth="1"/>
    <col min="4" max="4" width="3.1328125" style="1" customWidth="1"/>
    <col min="5" max="5" width="27.59765625" style="1" customWidth="1"/>
    <col min="6" max="9" width="12.73046875" style="1" customWidth="1"/>
    <col min="10" max="16384" width="10.86328125" style="1"/>
  </cols>
  <sheetData>
    <row r="1" spans="2:9" ht="36" customHeight="1" x14ac:dyDescent="0.35">
      <c r="B1" s="139"/>
      <c r="C1" s="139"/>
      <c r="D1" s="139"/>
      <c r="E1" s="139"/>
      <c r="F1" s="139"/>
      <c r="G1" s="139"/>
      <c r="H1" s="139"/>
      <c r="I1" s="139"/>
    </row>
    <row r="2" spans="2:9" ht="66" customHeight="1" x14ac:dyDescent="0.35">
      <c r="B2" s="140"/>
      <c r="C2" s="140"/>
      <c r="D2" s="140"/>
      <c r="E2" s="140"/>
      <c r="F2" s="140"/>
      <c r="G2" s="140"/>
      <c r="H2" s="140"/>
      <c r="I2" s="140"/>
    </row>
    <row r="3" spans="2:9" s="3" customFormat="1" ht="24" customHeight="1" thickBot="1" x14ac:dyDescent="0.4">
      <c r="B3" s="31"/>
      <c r="C3" s="32"/>
      <c r="D3" s="60"/>
      <c r="E3" s="61"/>
      <c r="F3" s="62" t="s">
        <v>9</v>
      </c>
      <c r="G3" s="63"/>
      <c r="H3" s="63"/>
      <c r="I3" s="63"/>
    </row>
    <row r="4" spans="2:9" ht="16.5" customHeight="1" x14ac:dyDescent="0.4">
      <c r="B4" s="13"/>
      <c r="C4" s="14"/>
      <c r="D4" s="67"/>
      <c r="E4" s="68" t="s">
        <v>17</v>
      </c>
      <c r="F4" s="69">
        <f ca="1">TODAY()+J14</f>
        <v>44257</v>
      </c>
      <c r="G4" s="70"/>
      <c r="H4" s="70"/>
      <c r="I4" s="71"/>
    </row>
    <row r="5" spans="2:9" ht="17.25" customHeight="1" x14ac:dyDescent="0.4">
      <c r="B5" s="91" t="s">
        <v>32</v>
      </c>
      <c r="C5" s="92"/>
      <c r="D5" s="72"/>
      <c r="E5" s="56" t="s">
        <v>18</v>
      </c>
      <c r="F5" s="83"/>
      <c r="G5" s="57"/>
      <c r="H5" s="57"/>
      <c r="I5" s="73"/>
    </row>
    <row r="6" spans="2:9" ht="17.25" customHeight="1" x14ac:dyDescent="0.4">
      <c r="B6" s="91" t="s">
        <v>5</v>
      </c>
      <c r="C6" s="92"/>
      <c r="D6" s="72"/>
      <c r="E6" s="58" t="s">
        <v>41</v>
      </c>
      <c r="F6" s="84"/>
      <c r="G6" s="59"/>
      <c r="H6" s="59"/>
      <c r="I6" s="74"/>
    </row>
    <row r="7" spans="2:9" ht="17.25" customHeight="1" x14ac:dyDescent="0.4">
      <c r="B7" s="91" t="s">
        <v>46</v>
      </c>
      <c r="C7" s="92"/>
      <c r="D7" s="72"/>
      <c r="E7" s="56" t="s">
        <v>19</v>
      </c>
      <c r="F7" s="84"/>
      <c r="G7" s="59"/>
      <c r="H7" s="59"/>
      <c r="I7" s="74"/>
    </row>
    <row r="8" spans="2:9" ht="17.25" customHeight="1" x14ac:dyDescent="0.35">
      <c r="B8" s="25"/>
      <c r="C8" s="26"/>
      <c r="D8" s="72"/>
      <c r="E8" s="56" t="s">
        <v>20</v>
      </c>
      <c r="F8" s="84"/>
      <c r="G8" s="59"/>
      <c r="H8" s="59"/>
      <c r="I8" s="74"/>
    </row>
    <row r="9" spans="2:9" ht="17.25" customHeight="1" x14ac:dyDescent="0.35">
      <c r="B9" s="25"/>
      <c r="C9" s="26"/>
      <c r="D9" s="72"/>
      <c r="E9" s="56"/>
      <c r="F9" s="84"/>
      <c r="G9" s="59"/>
      <c r="H9" s="59"/>
      <c r="I9" s="74"/>
    </row>
    <row r="10" spans="2:9" ht="17.25" customHeight="1" x14ac:dyDescent="0.35">
      <c r="B10" s="25"/>
      <c r="C10" s="26"/>
      <c r="D10" s="72"/>
      <c r="E10" s="56" t="s">
        <v>47</v>
      </c>
      <c r="F10" s="83"/>
      <c r="G10" s="57"/>
      <c r="H10" s="57"/>
      <c r="I10" s="73"/>
    </row>
    <row r="11" spans="2:9" ht="17.25" customHeight="1" x14ac:dyDescent="0.35">
      <c r="B11" s="25"/>
      <c r="C11" s="26"/>
      <c r="D11" s="72"/>
      <c r="E11" s="56" t="s">
        <v>10</v>
      </c>
      <c r="F11" s="85"/>
      <c r="G11"/>
      <c r="H11"/>
      <c r="I11" s="75"/>
    </row>
    <row r="12" spans="2:9" ht="17.25" customHeight="1" x14ac:dyDescent="0.35">
      <c r="B12" s="15"/>
      <c r="C12"/>
      <c r="D12" s="72"/>
      <c r="E12" s="56" t="s">
        <v>21</v>
      </c>
      <c r="F12" s="83"/>
      <c r="G12" s="57"/>
      <c r="H12" s="57"/>
      <c r="I12" s="73"/>
    </row>
    <row r="13" spans="2:9" ht="17.25" customHeight="1" x14ac:dyDescent="0.35">
      <c r="B13" s="15"/>
      <c r="C13"/>
      <c r="D13" s="72"/>
      <c r="E13" s="56" t="s">
        <v>22</v>
      </c>
      <c r="F13" s="83"/>
      <c r="G13" s="57"/>
      <c r="H13" s="57"/>
      <c r="I13" s="73"/>
    </row>
    <row r="14" spans="2:9" ht="17.25" customHeight="1" x14ac:dyDescent="0.35">
      <c r="B14" s="15"/>
      <c r="C14"/>
      <c r="D14" s="72"/>
      <c r="E14" s="56" t="s">
        <v>0</v>
      </c>
      <c r="F14" s="83"/>
      <c r="G14" s="57"/>
      <c r="H14" s="57"/>
      <c r="I14" s="73"/>
    </row>
    <row r="15" spans="2:9" ht="17.25" customHeight="1" x14ac:dyDescent="0.35">
      <c r="B15" s="15"/>
      <c r="C15"/>
      <c r="D15" s="72"/>
      <c r="E15" s="56" t="s">
        <v>1</v>
      </c>
      <c r="F15" s="83"/>
      <c r="G15" s="57"/>
      <c r="H15" s="57"/>
      <c r="I15" s="73"/>
    </row>
    <row r="16" spans="2:9" ht="17.25" customHeight="1" thickBot="1" x14ac:dyDescent="0.4">
      <c r="B16" s="16"/>
      <c r="C16" s="4"/>
      <c r="D16" s="76"/>
      <c r="E16" s="77" t="s">
        <v>33</v>
      </c>
      <c r="F16" s="86"/>
      <c r="G16" s="78"/>
      <c r="H16" s="78"/>
      <c r="I16" s="79"/>
    </row>
    <row r="17" spans="2:9" s="2" customFormat="1" ht="22.5" customHeight="1" x14ac:dyDescent="0.35">
      <c r="B17" s="35" t="s">
        <v>11</v>
      </c>
      <c r="C17" s="35" t="s">
        <v>42</v>
      </c>
      <c r="D17" s="64"/>
      <c r="E17" s="64" t="s">
        <v>3</v>
      </c>
      <c r="F17" s="64" t="s">
        <v>48</v>
      </c>
      <c r="G17" s="65" t="s">
        <v>49</v>
      </c>
      <c r="H17" s="65" t="s">
        <v>4</v>
      </c>
      <c r="I17" s="66"/>
    </row>
    <row r="18" spans="2:9" s="2" customFormat="1" ht="22.5" customHeight="1" x14ac:dyDescent="0.35">
      <c r="B18" s="47">
        <v>386513</v>
      </c>
      <c r="C18" s="48" t="s">
        <v>61</v>
      </c>
      <c r="E18" s="49" t="s">
        <v>59</v>
      </c>
      <c r="F18" s="55">
        <v>374</v>
      </c>
      <c r="G18" s="45">
        <v>0</v>
      </c>
      <c r="H18" s="89">
        <f t="shared" ref="H18:H19" si="0">F18*G18</f>
        <v>0</v>
      </c>
      <c r="I18" s="90"/>
    </row>
    <row r="19" spans="2:9" s="2" customFormat="1" ht="22.5" customHeight="1" x14ac:dyDescent="0.35">
      <c r="B19" s="47">
        <v>448993</v>
      </c>
      <c r="C19" s="48" t="s">
        <v>61</v>
      </c>
      <c r="E19" s="49" t="s">
        <v>60</v>
      </c>
      <c r="F19" s="55">
        <v>379</v>
      </c>
      <c r="G19" s="45">
        <v>0</v>
      </c>
      <c r="H19" s="89">
        <f t="shared" si="0"/>
        <v>0</v>
      </c>
      <c r="I19" s="90"/>
    </row>
    <row r="20" spans="2:9" s="2" customFormat="1" ht="22.5" customHeight="1" x14ac:dyDescent="0.35">
      <c r="B20" s="80">
        <v>907466</v>
      </c>
      <c r="C20" s="81" t="s">
        <v>57</v>
      </c>
      <c r="E20" s="49" t="s">
        <v>59</v>
      </c>
      <c r="F20" s="82">
        <v>406</v>
      </c>
      <c r="G20" s="45">
        <v>0</v>
      </c>
      <c r="H20" s="89">
        <f t="shared" ref="H20" si="1">F20*G20</f>
        <v>0</v>
      </c>
      <c r="I20" s="90"/>
    </row>
    <row r="21" spans="2:9" s="2" customFormat="1" ht="22.5" customHeight="1" x14ac:dyDescent="0.35">
      <c r="B21" s="47">
        <v>463077</v>
      </c>
      <c r="C21" s="48" t="s">
        <v>57</v>
      </c>
      <c r="E21" s="49" t="s">
        <v>60</v>
      </c>
      <c r="F21" s="55">
        <v>427</v>
      </c>
      <c r="G21" s="45">
        <v>0</v>
      </c>
      <c r="H21" s="89">
        <f t="shared" ref="H21:H23" si="2">F21*G21</f>
        <v>0</v>
      </c>
      <c r="I21" s="90"/>
    </row>
    <row r="22" spans="2:9" s="2" customFormat="1" ht="22.5" customHeight="1" x14ac:dyDescent="0.35">
      <c r="B22" s="80">
        <v>587114</v>
      </c>
      <c r="C22" s="81" t="s">
        <v>62</v>
      </c>
      <c r="E22" s="49" t="s">
        <v>59</v>
      </c>
      <c r="F22" s="82">
        <v>427</v>
      </c>
      <c r="G22" s="45">
        <v>0</v>
      </c>
      <c r="H22" s="89">
        <f t="shared" si="2"/>
        <v>0</v>
      </c>
      <c r="I22" s="90"/>
    </row>
    <row r="23" spans="2:9" s="2" customFormat="1" ht="22.5" customHeight="1" x14ac:dyDescent="0.35">
      <c r="B23" s="80">
        <v>765707</v>
      </c>
      <c r="C23" s="81" t="s">
        <v>62</v>
      </c>
      <c r="E23" s="49" t="s">
        <v>60</v>
      </c>
      <c r="F23" s="82">
        <v>427</v>
      </c>
      <c r="G23" s="45">
        <v>0</v>
      </c>
      <c r="H23" s="89">
        <f t="shared" si="2"/>
        <v>0</v>
      </c>
      <c r="I23" s="90"/>
    </row>
    <row r="24" spans="2:9" s="2" customFormat="1" ht="22.5" customHeight="1" x14ac:dyDescent="0.35">
      <c r="B24" s="80">
        <v>530030</v>
      </c>
      <c r="C24" s="81" t="s">
        <v>66</v>
      </c>
      <c r="E24" s="49" t="s">
        <v>67</v>
      </c>
      <c r="F24" s="82">
        <v>430</v>
      </c>
      <c r="G24" s="45">
        <v>0</v>
      </c>
      <c r="H24" s="89">
        <f t="shared" ref="H24:H25" si="3">F24*G24</f>
        <v>0</v>
      </c>
      <c r="I24" s="90"/>
    </row>
    <row r="25" spans="2:9" s="2" customFormat="1" ht="22.5" customHeight="1" x14ac:dyDescent="0.35">
      <c r="B25" s="80">
        <v>619653</v>
      </c>
      <c r="C25" s="81" t="s">
        <v>66</v>
      </c>
      <c r="E25" s="49" t="s">
        <v>60</v>
      </c>
      <c r="F25" s="82">
        <v>461</v>
      </c>
      <c r="G25" s="45">
        <v>0</v>
      </c>
      <c r="H25" s="89">
        <f t="shared" si="3"/>
        <v>0</v>
      </c>
      <c r="I25" s="90"/>
    </row>
    <row r="26" spans="2:9" s="2" customFormat="1" ht="22.5" customHeight="1" x14ac:dyDescent="0.35">
      <c r="B26" s="80">
        <v>297596</v>
      </c>
      <c r="C26" s="81" t="s">
        <v>58</v>
      </c>
      <c r="E26" s="49" t="s">
        <v>59</v>
      </c>
      <c r="F26" s="82">
        <v>483</v>
      </c>
      <c r="G26" s="45">
        <v>0</v>
      </c>
      <c r="H26" s="89">
        <f t="shared" ref="H26" si="4">F26*G26</f>
        <v>0</v>
      </c>
      <c r="I26" s="90"/>
    </row>
    <row r="27" spans="2:9" s="2" customFormat="1" ht="22.5" customHeight="1" x14ac:dyDescent="0.35">
      <c r="B27" s="47">
        <v>515648</v>
      </c>
      <c r="C27" s="48" t="s">
        <v>58</v>
      </c>
      <c r="E27" s="49" t="s">
        <v>67</v>
      </c>
      <c r="F27" s="55">
        <v>488</v>
      </c>
      <c r="G27" s="45">
        <v>0</v>
      </c>
      <c r="H27" s="89">
        <f>F27*G27</f>
        <v>0</v>
      </c>
      <c r="I27" s="90"/>
    </row>
    <row r="28" spans="2:9" s="2" customFormat="1" ht="22.5" customHeight="1" x14ac:dyDescent="0.35">
      <c r="B28" s="47">
        <v>797297</v>
      </c>
      <c r="C28" s="48" t="s">
        <v>58</v>
      </c>
      <c r="E28" s="49" t="s">
        <v>60</v>
      </c>
      <c r="F28" s="55">
        <v>494</v>
      </c>
      <c r="G28" s="45">
        <v>0</v>
      </c>
      <c r="H28" s="89">
        <f t="shared" ref="H28" si="5">F28*G28</f>
        <v>0</v>
      </c>
      <c r="I28" s="90"/>
    </row>
    <row r="29" spans="2:9" s="2" customFormat="1" ht="11.25" customHeight="1" x14ac:dyDescent="0.35">
      <c r="B29" s="38"/>
      <c r="C29" s="38"/>
      <c r="D29" s="38"/>
      <c r="E29" s="38"/>
      <c r="F29" s="12"/>
      <c r="G29" s="38"/>
      <c r="H29" s="157"/>
      <c r="I29" s="158"/>
    </row>
    <row r="30" spans="2:9" s="3" customFormat="1" ht="17.25" customHeight="1" x14ac:dyDescent="0.35">
      <c r="B30" s="6"/>
      <c r="C30" s="36" t="s">
        <v>12</v>
      </c>
      <c r="D30" s="36"/>
      <c r="E30" s="36"/>
      <c r="F30" s="37"/>
      <c r="G30" s="8">
        <f>SUM(G18:G28)</f>
        <v>0</v>
      </c>
      <c r="H30" s="157">
        <f>SUM(H18:I28)</f>
        <v>0</v>
      </c>
      <c r="I30" s="158"/>
    </row>
    <row r="31" spans="2:9" s="3" customFormat="1" ht="17.25" customHeight="1" x14ac:dyDescent="0.35">
      <c r="B31" s="6"/>
      <c r="C31" s="36"/>
      <c r="D31" s="36"/>
      <c r="E31" s="46" t="s">
        <v>52</v>
      </c>
      <c r="F31" s="51">
        <v>2.36</v>
      </c>
      <c r="G31" s="53">
        <f>SUM(G18:G28)</f>
        <v>0</v>
      </c>
      <c r="H31" s="157">
        <f>F31*G31</f>
        <v>0</v>
      </c>
      <c r="I31" s="158"/>
    </row>
    <row r="32" spans="2:9" s="3" customFormat="1" ht="16.5" customHeight="1" x14ac:dyDescent="0.35">
      <c r="B32" s="112" t="s">
        <v>6</v>
      </c>
      <c r="C32" s="113"/>
      <c r="D32" s="122">
        <v>0</v>
      </c>
      <c r="E32" s="50" t="s">
        <v>63</v>
      </c>
      <c r="F32" s="88">
        <v>35</v>
      </c>
      <c r="G32" s="54"/>
      <c r="H32" s="100">
        <f>F32*D32</f>
        <v>0</v>
      </c>
      <c r="I32" s="101"/>
    </row>
    <row r="33" spans="2:9" s="3" customFormat="1" ht="16.5" customHeight="1" x14ac:dyDescent="0.35">
      <c r="B33" s="114" t="s">
        <v>13</v>
      </c>
      <c r="C33" s="115"/>
      <c r="D33" s="123"/>
      <c r="E33" s="39"/>
      <c r="F33" s="52"/>
      <c r="G33" s="5"/>
      <c r="H33" s="11"/>
      <c r="I33" s="11"/>
    </row>
    <row r="34" spans="2:9" s="3" customFormat="1" ht="16.5" customHeight="1" x14ac:dyDescent="0.35">
      <c r="B34" s="108" t="s">
        <v>7</v>
      </c>
      <c r="C34" s="109"/>
      <c r="D34" s="124"/>
      <c r="E34" s="40"/>
      <c r="F34" s="44"/>
      <c r="G34" s="5"/>
      <c r="H34" s="5"/>
      <c r="I34" s="5"/>
    </row>
    <row r="35" spans="2:9" s="3" customFormat="1" ht="21" customHeight="1" x14ac:dyDescent="0.35">
      <c r="B35" s="5"/>
      <c r="C35" s="5"/>
      <c r="D35" s="5"/>
      <c r="F35" s="125" t="s">
        <v>14</v>
      </c>
      <c r="G35" s="126"/>
      <c r="H35" s="160">
        <f>SUM(H30:I32)</f>
        <v>0</v>
      </c>
      <c r="I35" s="161"/>
    </row>
    <row r="36" spans="2:9" s="3" customFormat="1" ht="21" customHeight="1" x14ac:dyDescent="0.35">
      <c r="B36" s="5"/>
      <c r="C36" s="5"/>
      <c r="D36" s="5"/>
      <c r="E36" s="7"/>
      <c r="F36" s="159" t="s">
        <v>44</v>
      </c>
      <c r="G36" s="126"/>
      <c r="H36" s="160">
        <f>H35*21/100</f>
        <v>0</v>
      </c>
      <c r="I36" s="161"/>
    </row>
    <row r="37" spans="2:9" ht="22.5" customHeight="1" x14ac:dyDescent="0.35">
      <c r="B37"/>
      <c r="C37"/>
      <c r="D37"/>
      <c r="E37"/>
      <c r="F37" s="98" t="s">
        <v>31</v>
      </c>
      <c r="G37" s="99"/>
      <c r="H37" s="110">
        <f>H36+H35</f>
        <v>0</v>
      </c>
      <c r="I37" s="111"/>
    </row>
    <row r="38" spans="2:9" ht="22.5" customHeight="1" x14ac:dyDescent="0.35">
      <c r="B38"/>
      <c r="C38"/>
      <c r="D38"/>
      <c r="E38"/>
      <c r="F38" s="9"/>
      <c r="G38" s="9"/>
      <c r="H38" s="10"/>
      <c r="I38" s="10"/>
    </row>
    <row r="39" spans="2:9" ht="20.25" customHeight="1" x14ac:dyDescent="0.35">
      <c r="B39" s="4"/>
      <c r="C39" s="4"/>
      <c r="D39" s="4"/>
      <c r="E39" s="4"/>
      <c r="F39" s="4"/>
      <c r="G39" s="4"/>
      <c r="H39" s="4"/>
      <c r="I39" s="4"/>
    </row>
    <row r="40" spans="2:9" ht="20.25" customHeight="1" x14ac:dyDescent="0.4">
      <c r="B40" s="153" t="s">
        <v>30</v>
      </c>
      <c r="C40" s="154"/>
      <c r="D40" s="30"/>
      <c r="E40" s="17"/>
      <c r="F40" s="33" t="s">
        <v>56</v>
      </c>
      <c r="G40" s="33"/>
      <c r="H40" s="33"/>
      <c r="I40" s="34"/>
    </row>
    <row r="41" spans="2:9" ht="20.25" customHeight="1" x14ac:dyDescent="0.4">
      <c r="B41" s="155" t="s">
        <v>23</v>
      </c>
      <c r="C41" s="156"/>
      <c r="D41" s="18"/>
      <c r="E41" s="18"/>
      <c r="F41" s="29" t="s">
        <v>55</v>
      </c>
      <c r="G41" s="27"/>
      <c r="H41" s="27"/>
      <c r="I41" s="28"/>
    </row>
    <row r="42" spans="2:9" ht="22.5" customHeight="1" x14ac:dyDescent="0.35">
      <c r="B42" s="150" t="s">
        <v>15</v>
      </c>
      <c r="C42" s="151"/>
      <c r="D42" s="151"/>
      <c r="E42" s="151"/>
      <c r="F42" s="151"/>
      <c r="G42" s="151"/>
      <c r="H42" s="151"/>
      <c r="I42" s="152"/>
    </row>
    <row r="43" spans="2:9" ht="18.75" customHeight="1" x14ac:dyDescent="0.4">
      <c r="B43" s="87" t="s">
        <v>26</v>
      </c>
      <c r="C43" s="18"/>
      <c r="D43" s="18"/>
      <c r="E43" s="18"/>
      <c r="F43" s="96" t="s">
        <v>50</v>
      </c>
      <c r="G43" s="96"/>
      <c r="H43" s="96"/>
      <c r="I43" s="97"/>
    </row>
    <row r="44" spans="2:9" ht="29.25" customHeight="1" x14ac:dyDescent="0.4">
      <c r="B44" s="41" t="s">
        <v>27</v>
      </c>
      <c r="C44" s="42"/>
      <c r="D44" s="42"/>
      <c r="E44" s="42"/>
      <c r="F44" s="96" t="s">
        <v>16</v>
      </c>
      <c r="G44" s="96"/>
      <c r="H44" s="96"/>
      <c r="I44" s="97"/>
    </row>
    <row r="45" spans="2:9" ht="26.25" customHeight="1" x14ac:dyDescent="0.4">
      <c r="B45" s="41" t="s">
        <v>28</v>
      </c>
      <c r="C45" s="42"/>
      <c r="D45" s="42"/>
      <c r="E45" s="42"/>
      <c r="F45" s="96" t="s">
        <v>24</v>
      </c>
      <c r="G45" s="96"/>
      <c r="H45" s="96"/>
      <c r="I45" s="97"/>
    </row>
    <row r="46" spans="2:9" ht="18.75" customHeight="1" x14ac:dyDescent="0.4">
      <c r="B46" s="43" t="s">
        <v>20</v>
      </c>
      <c r="C46" s="42"/>
      <c r="D46" s="42"/>
      <c r="E46" s="42"/>
      <c r="F46" s="20"/>
      <c r="G46" s="18"/>
      <c r="H46" s="18"/>
      <c r="I46" s="19"/>
    </row>
    <row r="47" spans="2:9" ht="18.75" customHeight="1" x14ac:dyDescent="0.4">
      <c r="B47" s="43" t="s">
        <v>2</v>
      </c>
      <c r="C47" s="42"/>
      <c r="D47" s="42"/>
      <c r="E47" s="42"/>
      <c r="F47" s="96" t="s">
        <v>25</v>
      </c>
      <c r="G47" s="96"/>
      <c r="H47" s="96"/>
      <c r="I47" s="97"/>
    </row>
    <row r="48" spans="2:9" ht="18.75" customHeight="1" thickBot="1" x14ac:dyDescent="0.45">
      <c r="B48" s="21"/>
      <c r="C48" s="22"/>
      <c r="D48" s="22"/>
      <c r="E48" s="23"/>
      <c r="F48" s="23"/>
      <c r="G48" s="23"/>
      <c r="H48" s="23"/>
      <c r="I48" s="24"/>
    </row>
    <row r="49" spans="2:9" s="3" customFormat="1" ht="20.25" customHeight="1" x14ac:dyDescent="0.35">
      <c r="B49" s="147" t="s">
        <v>29</v>
      </c>
      <c r="C49" s="148"/>
      <c r="D49" s="148"/>
      <c r="E49" s="148"/>
      <c r="F49" s="148"/>
      <c r="G49" s="148"/>
      <c r="H49" s="148"/>
      <c r="I49" s="149"/>
    </row>
    <row r="50" spans="2:9" s="3" customFormat="1" ht="15.75" customHeight="1" x14ac:dyDescent="0.35">
      <c r="B50" s="116" t="s">
        <v>43</v>
      </c>
      <c r="C50" s="117"/>
      <c r="D50" s="117"/>
      <c r="E50" s="117"/>
      <c r="F50" s="117"/>
      <c r="G50" s="117"/>
      <c r="H50" s="117"/>
      <c r="I50" s="118"/>
    </row>
    <row r="51" spans="2:9" s="3" customFormat="1" ht="15.75" customHeight="1" x14ac:dyDescent="0.35">
      <c r="B51" s="105" t="s">
        <v>40</v>
      </c>
      <c r="C51" s="106"/>
      <c r="D51" s="106"/>
      <c r="E51" s="106"/>
      <c r="F51" s="106"/>
      <c r="G51" s="106"/>
      <c r="H51" s="106"/>
      <c r="I51" s="107"/>
    </row>
    <row r="52" spans="2:9" s="3" customFormat="1" ht="15.75" customHeight="1" x14ac:dyDescent="0.35">
      <c r="B52" s="119" t="s">
        <v>54</v>
      </c>
      <c r="C52" s="120"/>
      <c r="D52" s="120"/>
      <c r="E52" s="120"/>
      <c r="F52" s="120"/>
      <c r="G52" s="120"/>
      <c r="H52" s="120"/>
      <c r="I52" s="121"/>
    </row>
    <row r="53" spans="2:9" ht="15.75" customHeight="1" x14ac:dyDescent="0.35">
      <c r="B53" s="127" t="s">
        <v>34</v>
      </c>
      <c r="C53" s="128"/>
      <c r="D53" s="128"/>
      <c r="E53" s="129"/>
      <c r="F53" s="127" t="s">
        <v>51</v>
      </c>
      <c r="G53" s="128"/>
      <c r="H53" s="128"/>
      <c r="I53" s="129"/>
    </row>
    <row r="54" spans="2:9" ht="15.75" customHeight="1" x14ac:dyDescent="0.35">
      <c r="B54" s="136" t="s">
        <v>35</v>
      </c>
      <c r="C54" s="137"/>
      <c r="D54" s="137"/>
      <c r="E54" s="138"/>
      <c r="F54" s="130" t="s">
        <v>64</v>
      </c>
      <c r="G54" s="131"/>
      <c r="H54" s="131"/>
      <c r="I54" s="132"/>
    </row>
    <row r="55" spans="2:9" ht="15.75" customHeight="1" x14ac:dyDescent="0.35">
      <c r="B55" s="136" t="s">
        <v>45</v>
      </c>
      <c r="C55" s="137"/>
      <c r="D55" s="137"/>
      <c r="E55" s="138"/>
      <c r="F55" s="130" t="s">
        <v>65</v>
      </c>
      <c r="G55" s="131"/>
      <c r="H55" s="131"/>
      <c r="I55" s="132"/>
    </row>
    <row r="56" spans="2:9" ht="15.75" customHeight="1" x14ac:dyDescent="0.35">
      <c r="B56" s="141" t="s">
        <v>36</v>
      </c>
      <c r="C56" s="142"/>
      <c r="D56" s="142"/>
      <c r="E56" s="143"/>
      <c r="F56" s="133" t="s">
        <v>39</v>
      </c>
      <c r="G56" s="134"/>
      <c r="H56" s="134"/>
      <c r="I56" s="135"/>
    </row>
    <row r="57" spans="2:9" ht="19.5" customHeight="1" x14ac:dyDescent="0.35">
      <c r="B57" s="144" t="s">
        <v>8</v>
      </c>
      <c r="C57" s="145"/>
      <c r="D57" s="145"/>
      <c r="E57" s="145"/>
      <c r="F57" s="145"/>
      <c r="G57" s="145"/>
      <c r="H57" s="145"/>
      <c r="I57" s="146"/>
    </row>
    <row r="58" spans="2:9" ht="15.75" customHeight="1" x14ac:dyDescent="0.35">
      <c r="B58" s="102" t="s">
        <v>37</v>
      </c>
      <c r="C58" s="103"/>
      <c r="D58" s="103"/>
      <c r="E58" s="103"/>
      <c r="F58" s="103"/>
      <c r="G58" s="103"/>
      <c r="H58" s="103"/>
      <c r="I58" s="104"/>
    </row>
    <row r="59" spans="2:9" ht="15.75" customHeight="1" x14ac:dyDescent="0.35">
      <c r="B59" s="102" t="s">
        <v>53</v>
      </c>
      <c r="C59" s="103"/>
      <c r="D59" s="103"/>
      <c r="E59" s="103"/>
      <c r="F59" s="103"/>
      <c r="G59" s="103"/>
      <c r="H59" s="103"/>
      <c r="I59" s="104"/>
    </row>
    <row r="60" spans="2:9" ht="15.75" customHeight="1" thickBot="1" x14ac:dyDescent="0.4">
      <c r="B60" s="93" t="s">
        <v>38</v>
      </c>
      <c r="C60" s="94"/>
      <c r="D60" s="94"/>
      <c r="E60" s="94"/>
      <c r="F60" s="94"/>
      <c r="G60" s="94"/>
      <c r="H60" s="94"/>
      <c r="I60" s="95"/>
    </row>
  </sheetData>
  <mergeCells count="52">
    <mergeCell ref="B1:I2"/>
    <mergeCell ref="B53:E53"/>
    <mergeCell ref="B54:E54"/>
    <mergeCell ref="B56:E56"/>
    <mergeCell ref="B57:I57"/>
    <mergeCell ref="F44:I44"/>
    <mergeCell ref="B49:I49"/>
    <mergeCell ref="B42:I42"/>
    <mergeCell ref="B40:C40"/>
    <mergeCell ref="B41:C41"/>
    <mergeCell ref="H31:I31"/>
    <mergeCell ref="H29:I29"/>
    <mergeCell ref="F36:G36"/>
    <mergeCell ref="H35:I35"/>
    <mergeCell ref="H36:I36"/>
    <mergeCell ref="H30:I30"/>
    <mergeCell ref="B58:I58"/>
    <mergeCell ref="F53:I53"/>
    <mergeCell ref="F54:I54"/>
    <mergeCell ref="F55:I55"/>
    <mergeCell ref="F56:I56"/>
    <mergeCell ref="B55:E55"/>
    <mergeCell ref="B60:I60"/>
    <mergeCell ref="F43:I43"/>
    <mergeCell ref="F37:G37"/>
    <mergeCell ref="H32:I32"/>
    <mergeCell ref="B59:I59"/>
    <mergeCell ref="F45:I45"/>
    <mergeCell ref="F47:I47"/>
    <mergeCell ref="B51:I51"/>
    <mergeCell ref="B34:C34"/>
    <mergeCell ref="H37:I37"/>
    <mergeCell ref="B32:C32"/>
    <mergeCell ref="B33:C33"/>
    <mergeCell ref="B50:I50"/>
    <mergeCell ref="B52:I52"/>
    <mergeCell ref="D32:D34"/>
    <mergeCell ref="F35:G35"/>
    <mergeCell ref="B5:C5"/>
    <mergeCell ref="B6:C6"/>
    <mergeCell ref="B7:C7"/>
    <mergeCell ref="H18:I18"/>
    <mergeCell ref="H19:I19"/>
    <mergeCell ref="H20:I20"/>
    <mergeCell ref="H26:I26"/>
    <mergeCell ref="H27:I27"/>
    <mergeCell ref="H28:I28"/>
    <mergeCell ref="H21:I21"/>
    <mergeCell ref="H22:I22"/>
    <mergeCell ref="H23:I23"/>
    <mergeCell ref="H24:I24"/>
    <mergeCell ref="H25:I25"/>
  </mergeCells>
  <phoneticPr fontId="0" type="noConversion"/>
  <printOptions horizontalCentered="1" verticalCentered="1"/>
  <pageMargins left="0" right="0" top="0" bottom="0" header="0" footer="0"/>
  <pageSetup paperSize="9" scale="78" fitToHeight="2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B19E6D1B40284C8CA1F719AD26BB1B" ma:contentTypeVersion="12" ma:contentTypeDescription="Ein neues Dokument erstellen." ma:contentTypeScope="" ma:versionID="c2632478ae698f0e89b47efd764aad08">
  <xsd:schema xmlns:xsd="http://www.w3.org/2001/XMLSchema" xmlns:xs="http://www.w3.org/2001/XMLSchema" xmlns:p="http://schemas.microsoft.com/office/2006/metadata/properties" xmlns:ns2="a3933d01-bc9a-44be-930f-5aea7a0fa28d" xmlns:ns3="a71f50d1-7424-4646-8fd3-9890ceaf600d" targetNamespace="http://schemas.microsoft.com/office/2006/metadata/properties" ma:root="true" ma:fieldsID="8ad6e7e9ad8a3d7025307505abec8ffe" ns2:_="" ns3:_="">
    <xsd:import namespace="a3933d01-bc9a-44be-930f-5aea7a0fa28d"/>
    <xsd:import namespace="a71f50d1-7424-4646-8fd3-9890ceaf6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33d01-bc9a-44be-930f-5aea7a0f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f50d1-7424-4646-8fd3-9890ceaf600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EDCDDC-84BC-43A5-A5F5-315CBE9BF633}"/>
</file>

<file path=customXml/itemProps2.xml><?xml version="1.0" encoding="utf-8"?>
<ds:datastoreItem xmlns:ds="http://schemas.openxmlformats.org/officeDocument/2006/customXml" ds:itemID="{3E319DD5-2025-40FE-8853-3AE830675B6F}"/>
</file>

<file path=customXml/itemProps3.xml><?xml version="1.0" encoding="utf-8"?>
<ds:datastoreItem xmlns:ds="http://schemas.openxmlformats.org/officeDocument/2006/customXml" ds:itemID="{3E189D76-1C2D-4468-97F3-567B57548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ORDER FORM</vt:lpstr>
      <vt:lpstr>'ORDER FORM'!Zone_d_impression</vt:lpstr>
    </vt:vector>
  </TitlesOfParts>
  <Company>APR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Charly Hastir</cp:lastModifiedBy>
  <cp:lastPrinted>2016-02-17T15:21:27Z</cp:lastPrinted>
  <dcterms:created xsi:type="dcterms:W3CDTF">2009-01-29T10:06:32Z</dcterms:created>
  <dcterms:modified xsi:type="dcterms:W3CDTF">2021-03-02T08:26:26Z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0x01010046B19E6D1B40284C8CA1F719AD26BB1B</vt:lpwstr>
  </property>
</Properties>
</file>